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aan\Desktop\"/>
    </mc:Choice>
  </mc:AlternateContent>
  <workbookProtection workbookAlgorithmName="SHA-512" workbookHashValue="d7mDseH7GRb7MOFtYzIrN5/wpe5gTKTrBDGTl8/FG0fO5IhRMnXrKyAn93QAZ0Gb/QSdNAheNBizwB2YWFThRw==" workbookSaltValue="tUjUllIYYPU9vBOkJ8UEBA==" workbookSpinCount="100000" lockStructure="1"/>
  <bookViews>
    <workbookView xWindow="0" yWindow="0" windowWidth="28800" windowHeight="12285"/>
  </bookViews>
  <sheets>
    <sheet name="Exit 4.8" sheetId="1" r:id="rId1"/>
    <sheet name="Sheet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E2" i="3"/>
  <c r="D2" i="3" s="1"/>
  <c r="B2" i="3" l="1"/>
  <c r="C2" i="3"/>
  <c r="A2" i="3"/>
  <c r="G14" i="1" l="1"/>
  <c r="D16" i="1" s="1"/>
</calcChain>
</file>

<file path=xl/sharedStrings.xml><?xml version="1.0" encoding="utf-8"?>
<sst xmlns="http://schemas.openxmlformats.org/spreadsheetml/2006/main" count="37" uniqueCount="33">
  <si>
    <t>Listening Scale Score</t>
  </si>
  <si>
    <t>Reading Scale Score</t>
  </si>
  <si>
    <t>Writing Scale Score</t>
  </si>
  <si>
    <t>Speaking Scale Score</t>
  </si>
  <si>
    <t>avg scale score</t>
  </si>
  <si>
    <t>grade</t>
  </si>
  <si>
    <t>level_4.8_ss</t>
  </si>
  <si>
    <t>Imputed Overall Composite</t>
  </si>
  <si>
    <t>4.8 SS</t>
  </si>
  <si>
    <t>Meets exit criteria?</t>
  </si>
  <si>
    <t>District Name:</t>
  </si>
  <si>
    <t>School Name:</t>
  </si>
  <si>
    <t>Student Name:</t>
  </si>
  <si>
    <t>SASID Number:</t>
  </si>
  <si>
    <t>Grade (1-12):</t>
  </si>
  <si>
    <t>Date of Birth:</t>
  </si>
  <si>
    <t>Principal's Signature:</t>
  </si>
  <si>
    <t xml:space="preserve">ELL Coordinator’s Signature: </t>
  </si>
  <si>
    <t>Date:</t>
  </si>
  <si>
    <t>Reading Scale      Score</t>
  </si>
  <si>
    <t>Writing Scale      Score</t>
  </si>
  <si>
    <t>Exit Request for Students with Missing ACCESS Domain Scores Due to Disability</t>
  </si>
  <si>
    <t xml:space="preserve">The criteria outlined here are a minimum requirement for eligibility to be considered for exit from an English Language Intruction Program (ELIP).  A student may not be exited from the ELIP unless he/she meets these requirements.  A local education agency (LEA) is not under any obligation to exit a student who exceeds these requirements if the LEA has compelling evidence that continued participation in the ELIP is in the best interest of the student.  LEAs must explain all exit decisions to the parent/guardian of the EL student and provide pertinant documentation upon request. </t>
  </si>
  <si>
    <t>Special Education Director's Signature:</t>
  </si>
  <si>
    <t xml:space="preserve">Please keep a copy of this document in the student’s file, and fax a copy to Flavia Molea Baker at 222-6030. RIDE will review the request and confirm exit. </t>
  </si>
  <si>
    <t>Please provide the Federal Disability Category, and a statement regarding why the student is precluded from participating in the domain with accommodations.</t>
  </si>
  <si>
    <r>
      <t xml:space="preserve">This form should be used for ELs with disabilities for whom it is determined on an individual basis and documented on an Individualized Education Plan (IEP), or 504 plan, that their disabilities preclude assessment in one or more domains on the general or alternate English language proficiency assessment and </t>
    </r>
    <r>
      <rPr>
        <b/>
        <sz val="12"/>
        <color theme="1"/>
        <rFont val="Calibri"/>
        <family val="2"/>
        <scheme val="minor"/>
      </rPr>
      <t>there are no appropriate accommodations for the affected domain(s).</t>
    </r>
    <r>
      <rPr>
        <sz val="12"/>
        <color theme="1"/>
        <rFont val="Calibri"/>
        <family val="2"/>
        <scheme val="minor"/>
      </rPr>
      <t xml:space="preserve">    </t>
    </r>
  </si>
  <si>
    <t>Please enter a valid grade (1-12)</t>
  </si>
  <si>
    <r>
      <t xml:space="preserve">Please enter </t>
    </r>
    <r>
      <rPr>
        <b/>
        <i/>
        <sz val="11"/>
        <color theme="1"/>
        <rFont val="Calibri"/>
        <family val="2"/>
        <scheme val="minor"/>
      </rPr>
      <t>scaled scores</t>
    </r>
    <r>
      <rPr>
        <sz val="11"/>
        <color theme="1"/>
        <rFont val="Calibri"/>
        <family val="2"/>
        <scheme val="minor"/>
      </rPr>
      <t xml:space="preserve"> for the available domains below. Leave missing domain(s) blank.</t>
    </r>
  </si>
  <si>
    <r>
      <rPr>
        <b/>
        <sz val="11"/>
        <color theme="1"/>
        <rFont val="Calibri"/>
        <family val="2"/>
        <scheme val="minor"/>
      </rPr>
      <t xml:space="preserve">Note: </t>
    </r>
    <r>
      <rPr>
        <sz val="11"/>
        <color theme="1"/>
        <rFont val="Calibri"/>
        <family val="2"/>
        <scheme val="minor"/>
      </rPr>
      <t xml:space="preserve">The calculator will function only using a valid grade level (1-12), and scale scores. </t>
    </r>
  </si>
  <si>
    <t>Please ensure that:</t>
  </si>
  <si>
    <r>
      <rPr>
        <sz val="11"/>
        <color theme="1"/>
        <rFont val="Wingdings"/>
        <charset val="2"/>
      </rPr>
      <t>§</t>
    </r>
    <r>
      <rPr>
        <sz val="11"/>
        <color theme="1"/>
        <rFont val="Calibri"/>
        <family val="2"/>
      </rPr>
      <t xml:space="preserve">  </t>
    </r>
    <r>
      <rPr>
        <sz val="11"/>
        <color theme="1"/>
        <rFont val="Calibri"/>
        <family val="2"/>
        <scheme val="minor"/>
      </rPr>
      <t>Student is NOT in grades PK, PF, KG or KF</t>
    </r>
  </si>
  <si>
    <r>
      <rPr>
        <sz val="11"/>
        <color theme="1"/>
        <rFont val="Wingdings"/>
        <charset val="2"/>
      </rPr>
      <t>§</t>
    </r>
    <r>
      <rPr>
        <sz val="11"/>
        <color theme="1"/>
        <rFont val="Calibri"/>
        <family val="2"/>
        <scheme val="minor"/>
      </rPr>
      <t xml:space="preserve">  Student's IEP/504 documents the reason for the missing domain(s)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</si>
</sst>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rgb="FF000000"/>
      <name val="Calibri"/>
      <family val="2"/>
    </font>
    <font>
      <b/>
      <sz val="11"/>
      <color theme="1"/>
      <name val="Calibri"/>
      <family val="2"/>
      <scheme val="minor"/>
    </font>
    <font>
      <sz val="14"/>
      <color theme="1"/>
      <name val="Calibri"/>
      <family val="2"/>
      <scheme val="minor"/>
    </font>
    <font>
      <b/>
      <sz val="11"/>
      <color rgb="FF000000"/>
      <name val="Calibri"/>
      <family val="2"/>
      <scheme val="minor"/>
    </font>
    <font>
      <sz val="12"/>
      <color theme="1"/>
      <name val="Calibri"/>
      <family val="2"/>
      <scheme val="minor"/>
    </font>
    <font>
      <b/>
      <sz val="12"/>
      <color theme="1"/>
      <name val="Calibri"/>
      <family val="2"/>
      <scheme val="minor"/>
    </font>
    <font>
      <sz val="11"/>
      <color theme="1"/>
      <name val="Calibri"/>
      <family val="2"/>
    </font>
    <font>
      <i/>
      <sz val="11"/>
      <color theme="1"/>
      <name val="Calibri"/>
      <family val="2"/>
      <scheme val="minor"/>
    </font>
    <font>
      <b/>
      <i/>
      <sz val="11"/>
      <color theme="1"/>
      <name val="Calibri"/>
      <family val="2"/>
      <scheme val="minor"/>
    </font>
    <font>
      <sz val="11"/>
      <color theme="1"/>
      <name val="Wingdings"/>
      <charset val="2"/>
    </font>
  </fonts>
  <fills count="4">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s>
  <borders count="1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2" xfId="0" applyFont="1" applyBorder="1" applyAlignment="1">
      <alignment horizontal="right" vertical="center"/>
    </xf>
    <xf numFmtId="0" fontId="1" fillId="0" borderId="3" xfId="0" applyFont="1" applyBorder="1" applyAlignment="1">
      <alignment horizontal="right" vertical="center"/>
    </xf>
    <xf numFmtId="0" fontId="0" fillId="0" borderId="0" xfId="0" applyAlignment="1">
      <alignment wrapText="1"/>
    </xf>
    <xf numFmtId="0" fontId="1" fillId="0" borderId="1" xfId="0" applyFont="1" applyBorder="1" applyAlignment="1">
      <alignment vertical="center" wrapText="1"/>
    </xf>
    <xf numFmtId="0" fontId="0" fillId="0" borderId="4" xfId="0" applyBorder="1" applyAlignment="1">
      <alignment wrapText="1"/>
    </xf>
    <xf numFmtId="0" fontId="0" fillId="0" borderId="4" xfId="0" applyBorder="1"/>
    <xf numFmtId="164" fontId="0" fillId="0" borderId="4" xfId="0" applyNumberFormat="1" applyBorder="1"/>
    <xf numFmtId="0" fontId="2" fillId="0" borderId="4" xfId="0" applyFont="1" applyBorder="1"/>
    <xf numFmtId="0" fontId="2" fillId="0" borderId="4" xfId="0" applyFont="1" applyBorder="1" applyAlignment="1">
      <alignment wrapText="1"/>
    </xf>
    <xf numFmtId="0" fontId="0" fillId="0" borderId="0" xfId="0" applyAlignment="1">
      <alignment horizontal="left"/>
    </xf>
    <xf numFmtId="0" fontId="0" fillId="3" borderId="4" xfId="0" applyFill="1" applyBorder="1" applyAlignment="1">
      <alignment horizontal="left"/>
    </xf>
    <xf numFmtId="0" fontId="3" fillId="0" borderId="0" xfId="0" applyFont="1" applyAlignment="1">
      <alignment horizontal="center"/>
    </xf>
    <xf numFmtId="0" fontId="0" fillId="0" borderId="0" xfId="0" applyFont="1" applyFill="1" applyBorder="1"/>
    <xf numFmtId="0" fontId="4" fillId="0" borderId="0" xfId="0" applyFont="1"/>
    <xf numFmtId="0" fontId="2" fillId="0" borderId="0" xfId="0" applyFont="1"/>
    <xf numFmtId="0" fontId="4" fillId="0" borderId="0" xfId="0" applyFont="1" applyAlignment="1">
      <alignment horizontal="right"/>
    </xf>
    <xf numFmtId="1" fontId="0" fillId="3" borderId="4" xfId="0" applyNumberFormat="1" applyFill="1" applyBorder="1" applyAlignment="1" applyProtection="1">
      <alignment horizontal="left"/>
    </xf>
    <xf numFmtId="0" fontId="0" fillId="2" borderId="4" xfId="0" applyFill="1" applyBorder="1" applyAlignment="1" applyProtection="1">
      <protection locked="0"/>
    </xf>
    <xf numFmtId="0" fontId="0" fillId="2" borderId="5" xfId="0" applyFill="1" applyBorder="1" applyAlignment="1" applyProtection="1">
      <alignment horizontal="left"/>
      <protection locked="0"/>
    </xf>
    <xf numFmtId="0" fontId="0" fillId="2" borderId="4" xfId="0" applyFill="1" applyBorder="1" applyAlignment="1" applyProtection="1">
      <alignment horizontal="left"/>
      <protection locked="0"/>
    </xf>
    <xf numFmtId="0" fontId="4" fillId="0" borderId="0" xfId="0" applyFont="1" applyAlignment="1" applyProtection="1">
      <alignment horizontal="left"/>
      <protection locked="0"/>
    </xf>
    <xf numFmtId="0" fontId="2" fillId="0" borderId="4" xfId="0" applyFont="1" applyFill="1" applyBorder="1" applyAlignment="1"/>
    <xf numFmtId="0" fontId="0" fillId="0" borderId="8" xfId="0" applyBorder="1"/>
    <xf numFmtId="0" fontId="4" fillId="0" borderId="8" xfId="0" applyFont="1" applyBorder="1" applyAlignment="1">
      <alignment horizontal="right"/>
    </xf>
    <xf numFmtId="0" fontId="0" fillId="0" borderId="0" xfId="0" applyBorder="1"/>
    <xf numFmtId="0" fontId="5" fillId="0" borderId="0" xfId="0" applyFont="1" applyAlignment="1">
      <alignment vertical="center"/>
    </xf>
    <xf numFmtId="0" fontId="0" fillId="0" borderId="0" xfId="0" applyFill="1" applyBorder="1" applyAlignment="1" applyProtection="1">
      <alignment horizontal="center"/>
    </xf>
    <xf numFmtId="0" fontId="7" fillId="0" borderId="0" xfId="0" applyFont="1" applyProtection="1"/>
    <xf numFmtId="0" fontId="0" fillId="0" borderId="0" xfId="0" applyProtection="1"/>
    <xf numFmtId="0" fontId="8" fillId="0" borderId="0" xfId="0" applyFont="1" applyAlignment="1">
      <alignment horizontal="left"/>
    </xf>
    <xf numFmtId="0" fontId="3" fillId="0" borderId="0" xfId="0" applyFont="1" applyAlignment="1">
      <alignment horizontal="center"/>
    </xf>
    <xf numFmtId="0" fontId="0" fillId="0" borderId="0" xfId="0" applyAlignment="1" applyProtection="1">
      <alignment horizontal="left" wrapText="1"/>
    </xf>
    <xf numFmtId="0" fontId="5" fillId="0" borderId="0" xfId="0" applyFont="1" applyAlignment="1">
      <alignment horizontal="left" vertical="top" wrapText="1" indent="1"/>
    </xf>
    <xf numFmtId="0" fontId="0" fillId="2" borderId="4"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7" fillId="0" borderId="8" xfId="0" applyFont="1" applyBorder="1" applyAlignment="1">
      <alignment horizontal="left" vertical="center" wrapText="1"/>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workbookViewId="0">
      <selection activeCell="D6" sqref="D6:G6"/>
    </sheetView>
  </sheetViews>
  <sheetFormatPr defaultRowHeight="15" x14ac:dyDescent="0.25"/>
  <cols>
    <col min="1" max="1" width="2.140625" customWidth="1"/>
    <col min="2" max="2" width="2.85546875" customWidth="1"/>
    <col min="3" max="7" width="18.7109375" customWidth="1"/>
    <col min="8" max="8" width="3.140625" customWidth="1"/>
    <col min="12" max="12" width="10.5703125" customWidth="1"/>
  </cols>
  <sheetData>
    <row r="1" spans="1:7" ht="21.75" customHeight="1" x14ac:dyDescent="0.3">
      <c r="A1" s="31" t="s">
        <v>21</v>
      </c>
      <c r="B1" s="31"/>
      <c r="C1" s="31"/>
      <c r="D1" s="31"/>
      <c r="E1" s="31"/>
      <c r="F1" s="31"/>
      <c r="G1" s="31"/>
    </row>
    <row r="2" spans="1:7" ht="6.75" customHeight="1" x14ac:dyDescent="0.3">
      <c r="C2" s="12"/>
      <c r="D2" s="12"/>
      <c r="E2" s="12"/>
      <c r="F2" s="12"/>
      <c r="G2" s="12"/>
    </row>
    <row r="3" spans="1:7" ht="76.5" customHeight="1" x14ac:dyDescent="0.25">
      <c r="B3" s="33" t="s">
        <v>26</v>
      </c>
      <c r="C3" s="33"/>
      <c r="D3" s="33"/>
      <c r="E3" s="33"/>
      <c r="F3" s="33"/>
      <c r="G3" s="33"/>
    </row>
    <row r="4" spans="1:7" ht="101.25" customHeight="1" x14ac:dyDescent="0.25">
      <c r="B4" s="33" t="s">
        <v>22</v>
      </c>
      <c r="C4" s="33"/>
      <c r="D4" s="33"/>
      <c r="E4" s="33"/>
      <c r="F4" s="33"/>
      <c r="G4" s="33"/>
    </row>
    <row r="6" spans="1:7" x14ac:dyDescent="0.25">
      <c r="C6" s="8" t="s">
        <v>10</v>
      </c>
      <c r="D6" s="34"/>
      <c r="E6" s="34"/>
      <c r="F6" s="34"/>
      <c r="G6" s="34"/>
    </row>
    <row r="7" spans="1:7" x14ac:dyDescent="0.25">
      <c r="C7" s="8" t="s">
        <v>11</v>
      </c>
      <c r="D7" s="34"/>
      <c r="E7" s="34"/>
      <c r="F7" s="34"/>
      <c r="G7" s="34"/>
    </row>
    <row r="8" spans="1:7" x14ac:dyDescent="0.25">
      <c r="C8" s="8" t="s">
        <v>12</v>
      </c>
      <c r="D8" s="34"/>
      <c r="E8" s="34"/>
      <c r="F8" s="34"/>
      <c r="G8" s="34"/>
    </row>
    <row r="9" spans="1:7" x14ac:dyDescent="0.25">
      <c r="C9" s="8" t="s">
        <v>13</v>
      </c>
      <c r="D9" s="35"/>
      <c r="E9" s="36"/>
      <c r="F9" s="22" t="s">
        <v>15</v>
      </c>
      <c r="G9" s="18"/>
    </row>
    <row r="10" spans="1:7" x14ac:dyDescent="0.25">
      <c r="C10" s="8" t="s">
        <v>14</v>
      </c>
      <c r="D10" s="19"/>
      <c r="E10" s="30" t="s">
        <v>27</v>
      </c>
      <c r="F10" s="10"/>
      <c r="G10" s="10"/>
    </row>
    <row r="11" spans="1:7" x14ac:dyDescent="0.25">
      <c r="E11" s="10"/>
      <c r="F11" s="10"/>
      <c r="G11" s="10"/>
    </row>
    <row r="12" spans="1:7" x14ac:dyDescent="0.25">
      <c r="C12" s="13" t="s">
        <v>28</v>
      </c>
    </row>
    <row r="13" spans="1:7" s="3" customFormat="1" ht="30" x14ac:dyDescent="0.25">
      <c r="C13" s="9" t="s">
        <v>0</v>
      </c>
      <c r="D13" s="9" t="s">
        <v>19</v>
      </c>
      <c r="E13" s="9" t="s">
        <v>20</v>
      </c>
      <c r="F13" s="9" t="s">
        <v>3</v>
      </c>
      <c r="G13" s="9" t="s">
        <v>7</v>
      </c>
    </row>
    <row r="14" spans="1:7" x14ac:dyDescent="0.25">
      <c r="C14" s="20"/>
      <c r="D14" s="20"/>
      <c r="E14" s="20"/>
      <c r="F14" s="20"/>
      <c r="G14" s="17" t="e">
        <f>Sheet1!A2*0.15+Sheet1!B2*0.35+Sheet1!C2*0.35+Sheet1!D2*0.15</f>
        <v>#DIV/0!</v>
      </c>
    </row>
    <row r="16" spans="1:7" x14ac:dyDescent="0.25">
      <c r="C16" s="8" t="s">
        <v>9</v>
      </c>
      <c r="D16" s="11" t="e">
        <f>IF(G14&gt;Sheet1!F2,"Yes","No")</f>
        <v>#DIV/0!</v>
      </c>
    </row>
    <row r="18" spans="1:7" ht="17.25" customHeight="1" x14ac:dyDescent="0.25">
      <c r="C18" s="26" t="s">
        <v>30</v>
      </c>
    </row>
    <row r="19" spans="1:7" x14ac:dyDescent="0.25">
      <c r="A19" s="29"/>
      <c r="C19" t="s">
        <v>31</v>
      </c>
    </row>
    <row r="20" spans="1:7" ht="7.5" customHeight="1" x14ac:dyDescent="0.25">
      <c r="A20" s="29"/>
    </row>
    <row r="21" spans="1:7" x14ac:dyDescent="0.25">
      <c r="A21" s="29"/>
      <c r="C21" t="s">
        <v>32</v>
      </c>
    </row>
    <row r="23" spans="1:7" ht="30.75" customHeight="1" x14ac:dyDescent="0.25">
      <c r="C23" s="37" t="s">
        <v>25</v>
      </c>
      <c r="D23" s="37"/>
      <c r="E23" s="37"/>
      <c r="F23" s="37"/>
      <c r="G23" s="37"/>
    </row>
    <row r="24" spans="1:7" x14ac:dyDescent="0.25">
      <c r="C24" s="38"/>
      <c r="D24" s="39"/>
      <c r="E24" s="39"/>
      <c r="F24" s="39"/>
      <c r="G24" s="40"/>
    </row>
    <row r="25" spans="1:7" x14ac:dyDescent="0.25">
      <c r="C25" s="41"/>
      <c r="D25" s="42"/>
      <c r="E25" s="42"/>
      <c r="F25" s="42"/>
      <c r="G25" s="43"/>
    </row>
    <row r="26" spans="1:7" x14ac:dyDescent="0.25">
      <c r="C26" s="27"/>
      <c r="D26" s="27"/>
      <c r="E26" s="27"/>
      <c r="F26" s="27"/>
      <c r="G26" s="27"/>
    </row>
    <row r="27" spans="1:7" x14ac:dyDescent="0.25">
      <c r="B27" s="15"/>
      <c r="C27" s="27"/>
      <c r="D27" s="27"/>
      <c r="E27" s="27"/>
      <c r="F27" s="27"/>
      <c r="G27" s="27"/>
    </row>
    <row r="28" spans="1:7" x14ac:dyDescent="0.25">
      <c r="C28" s="28"/>
      <c r="D28" s="29"/>
      <c r="E28" s="29"/>
      <c r="F28" s="29"/>
      <c r="G28" s="29"/>
    </row>
    <row r="29" spans="1:7" x14ac:dyDescent="0.25">
      <c r="B29" s="14"/>
    </row>
    <row r="30" spans="1:7" x14ac:dyDescent="0.25">
      <c r="C30" s="15" t="s">
        <v>16</v>
      </c>
      <c r="D30" s="25"/>
      <c r="E30" s="23"/>
      <c r="F30" s="24"/>
      <c r="G30" s="21" t="s">
        <v>18</v>
      </c>
    </row>
    <row r="31" spans="1:7" x14ac:dyDescent="0.25">
      <c r="F31" s="16"/>
      <c r="G31" s="21"/>
    </row>
    <row r="32" spans="1:7" x14ac:dyDescent="0.25">
      <c r="C32" s="14" t="s">
        <v>23</v>
      </c>
      <c r="E32" s="23"/>
      <c r="F32" s="24"/>
      <c r="G32" s="21" t="s">
        <v>18</v>
      </c>
    </row>
    <row r="33" spans="3:8" x14ac:dyDescent="0.25">
      <c r="F33" s="16"/>
      <c r="G33" s="21"/>
    </row>
    <row r="34" spans="3:8" x14ac:dyDescent="0.25">
      <c r="C34" s="14" t="s">
        <v>17</v>
      </c>
      <c r="D34" s="25"/>
      <c r="E34" s="23"/>
      <c r="F34" s="24"/>
      <c r="G34" s="21" t="s">
        <v>18</v>
      </c>
    </row>
    <row r="36" spans="3:8" ht="15" customHeight="1" x14ac:dyDescent="0.25"/>
    <row r="39" spans="3:8" x14ac:dyDescent="0.25">
      <c r="C39" s="29"/>
      <c r="D39" s="29"/>
      <c r="E39" s="29"/>
      <c r="F39" s="29"/>
      <c r="G39" s="29"/>
      <c r="H39" s="29"/>
    </row>
    <row r="40" spans="3:8" x14ac:dyDescent="0.25">
      <c r="C40" s="29" t="s">
        <v>29</v>
      </c>
      <c r="D40" s="29"/>
      <c r="E40" s="29"/>
      <c r="F40" s="29"/>
      <c r="G40" s="29"/>
      <c r="H40" s="29"/>
    </row>
    <row r="41" spans="3:8" x14ac:dyDescent="0.25">
      <c r="C41" s="29"/>
      <c r="D41" s="29"/>
      <c r="E41" s="29"/>
      <c r="F41" s="29"/>
      <c r="G41" s="29"/>
      <c r="H41" s="29"/>
    </row>
    <row r="42" spans="3:8" x14ac:dyDescent="0.25">
      <c r="C42" s="32" t="s">
        <v>24</v>
      </c>
      <c r="D42" s="32"/>
      <c r="E42" s="32"/>
      <c r="F42" s="32"/>
      <c r="G42" s="32"/>
      <c r="H42" s="32"/>
    </row>
    <row r="43" spans="3:8" x14ac:dyDescent="0.25">
      <c r="C43" s="32"/>
      <c r="D43" s="32"/>
      <c r="E43" s="32"/>
      <c r="F43" s="32"/>
      <c r="G43" s="32"/>
      <c r="H43" s="32"/>
    </row>
  </sheetData>
  <sheetProtection algorithmName="SHA-512" hashValue="dGIKrvn478JOpNkvQsDPMIM+g9AHsgDFSuikcOiLw/eQ/VfbuudbCMQKm183vBPSbKZaoNkFoJv69aoHbOBpPA==" saltValue="RZqlzLUCWghuMq6R5b5Flw==" spinCount="100000" sheet="1" objects="1" scenarios="1"/>
  <mergeCells count="10">
    <mergeCell ref="A1:G1"/>
    <mergeCell ref="C42:H43"/>
    <mergeCell ref="B3:G3"/>
    <mergeCell ref="D8:G8"/>
    <mergeCell ref="D7:G7"/>
    <mergeCell ref="D6:G6"/>
    <mergeCell ref="D9:E9"/>
    <mergeCell ref="B4:G4"/>
    <mergeCell ref="C23:G23"/>
    <mergeCell ref="C24:G25"/>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x14ac:dyDescent="0.25"/>
  <sheetData>
    <row r="1" spans="1:8" ht="30.75" thickBot="1" x14ac:dyDescent="0.3">
      <c r="A1" s="6" t="s">
        <v>0</v>
      </c>
      <c r="B1" s="6" t="s">
        <v>1</v>
      </c>
      <c r="C1" s="6" t="s">
        <v>2</v>
      </c>
      <c r="D1" s="6" t="s">
        <v>3</v>
      </c>
      <c r="E1" s="5" t="s">
        <v>4</v>
      </c>
      <c r="F1" s="5" t="s">
        <v>8</v>
      </c>
      <c r="G1" s="4" t="s">
        <v>5</v>
      </c>
      <c r="H1" s="4" t="s">
        <v>6</v>
      </c>
    </row>
    <row r="2" spans="1:8" ht="15.75" thickBot="1" x14ac:dyDescent="0.3">
      <c r="A2" s="6" t="e">
        <f>IF('Exit 4.8'!C14&gt;0,'Exit 4.8'!C14,Sheet1!$E$2)</f>
        <v>#DIV/0!</v>
      </c>
      <c r="B2" s="6" t="e">
        <f>IF('Exit 4.8'!D14&gt;0,'Exit 4.8'!D14,Sheet1!$E$2)</f>
        <v>#DIV/0!</v>
      </c>
      <c r="C2" s="6" t="e">
        <f>IF('Exit 4.8'!E14&gt;0,'Exit 4.8'!E14,Sheet1!$E$2)</f>
        <v>#DIV/0!</v>
      </c>
      <c r="D2" s="7" t="e">
        <f>IF('Exit 4.8'!F14&gt;0,'Exit 4.8'!F14,Sheet1!$E$2)</f>
        <v>#DIV/0!</v>
      </c>
      <c r="E2" s="7" t="e">
        <f>AVERAGE('Exit 4.8'!C14:F14)</f>
        <v>#DIV/0!</v>
      </c>
      <c r="F2" s="6" t="e">
        <f>LOOKUP('Exit 4.8'!D10,G2:G13,H2:H13)</f>
        <v>#N/A</v>
      </c>
      <c r="G2" s="1">
        <v>1</v>
      </c>
      <c r="H2" s="1">
        <v>339</v>
      </c>
    </row>
    <row r="3" spans="1:8" ht="15.75" thickBot="1" x14ac:dyDescent="0.3">
      <c r="G3" s="2">
        <v>2</v>
      </c>
      <c r="H3" s="1">
        <v>353</v>
      </c>
    </row>
    <row r="4" spans="1:8" ht="15.75" thickBot="1" x14ac:dyDescent="0.3">
      <c r="G4" s="2">
        <v>3</v>
      </c>
      <c r="H4" s="1">
        <v>365</v>
      </c>
    </row>
    <row r="5" spans="1:8" ht="15.75" thickBot="1" x14ac:dyDescent="0.3">
      <c r="G5" s="2">
        <v>4</v>
      </c>
      <c r="H5" s="1">
        <v>376</v>
      </c>
    </row>
    <row r="6" spans="1:8" ht="15.75" thickBot="1" x14ac:dyDescent="0.3">
      <c r="G6" s="2">
        <v>5</v>
      </c>
      <c r="H6" s="1">
        <v>384</v>
      </c>
    </row>
    <row r="7" spans="1:8" ht="15.75" thickBot="1" x14ac:dyDescent="0.3">
      <c r="G7" s="2">
        <v>6</v>
      </c>
      <c r="H7" s="1">
        <v>393</v>
      </c>
    </row>
    <row r="8" spans="1:8" ht="15.75" thickBot="1" x14ac:dyDescent="0.3">
      <c r="G8" s="2">
        <v>7</v>
      </c>
      <c r="H8" s="1">
        <v>400</v>
      </c>
    </row>
    <row r="9" spans="1:8" ht="15.75" thickBot="1" x14ac:dyDescent="0.3">
      <c r="G9" s="2">
        <v>8</v>
      </c>
      <c r="H9" s="1">
        <v>406</v>
      </c>
    </row>
    <row r="10" spans="1:8" ht="15.75" thickBot="1" x14ac:dyDescent="0.3">
      <c r="G10" s="2">
        <v>9</v>
      </c>
      <c r="H10" s="1">
        <v>412</v>
      </c>
    </row>
    <row r="11" spans="1:8" ht="15.75" thickBot="1" x14ac:dyDescent="0.3">
      <c r="G11" s="2">
        <v>10</v>
      </c>
      <c r="H11" s="1">
        <v>418</v>
      </c>
    </row>
    <row r="12" spans="1:8" ht="15.75" thickBot="1" x14ac:dyDescent="0.3">
      <c r="G12" s="2">
        <v>11</v>
      </c>
      <c r="H12" s="1">
        <v>423</v>
      </c>
    </row>
    <row r="13" spans="1:8" ht="15.75" thickBot="1" x14ac:dyDescent="0.3">
      <c r="G13" s="2">
        <v>12</v>
      </c>
      <c r="H13" s="1">
        <v>428</v>
      </c>
    </row>
  </sheetData>
  <sheetProtection algorithmName="SHA-512" hashValue="IpslncxJMCWWpPuxtn+7WyaGLDlJ6RsyKUf9hr23ag1Wdm9+2NL+POFkdTheNomXoVi8qK6EkVgy3d0n3UAPSw==" saltValue="DawfZ44d76AABsvrzz5gK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Exit 4.8</vt:lpstr>
      <vt:lpstr>Sheet1</vt:lpstr>
    </vt:vector>
  </TitlesOfParts>
  <Company>RIDE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Karantonis, Ana</dc:creator>
  <cp:lastModifiedBy>Karantonis, Ana</cp:lastModifiedBy>
  <cp:lastPrinted>2019-04-04T15:13:25Z</cp:lastPrinted>
  <dcterms:created xsi:type="dcterms:W3CDTF">2019-02-18T14:16:00Z</dcterms:created>
  <dcterms:modified xsi:type="dcterms:W3CDTF">2019-04-05T14:03:08Z</dcterms:modified>
</cp:coreProperties>
</file>